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000000000科隆业务\"/>
    </mc:Choice>
  </mc:AlternateContent>
  <xr:revisionPtr revIDLastSave="0" documentId="8_{6E511F22-978E-4A81-8DE2-80F7F8634F3F}" xr6:coauthVersionLast="47" xr6:coauthVersionMax="47" xr10:uidLastSave="{00000000-0000-0000-0000-000000000000}"/>
  <bookViews>
    <workbookView xWindow="-110" yWindow="-110" windowWidth="25820" windowHeight="13680" xr2:uid="{00000000-000D-0000-FFFF-FFFF00000000}"/>
  </bookViews>
  <sheets>
    <sheet name="订房回执"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 l="1"/>
  <c r="J3" i="2"/>
  <c r="E4" i="2"/>
  <c r="E5" i="2"/>
  <c r="E6" i="2"/>
  <c r="K6" i="2" s="1"/>
  <c r="E7" i="2"/>
  <c r="E8" i="2"/>
  <c r="E9" i="2"/>
  <c r="E10" i="2"/>
  <c r="E11" i="2"/>
  <c r="J1" i="2"/>
  <c r="J11" i="2"/>
  <c r="K11" i="2" s="1"/>
  <c r="K10" i="2"/>
  <c r="J10" i="2"/>
  <c r="J9" i="2"/>
  <c r="K9" i="2" s="1"/>
  <c r="J8" i="2"/>
  <c r="J7" i="2"/>
  <c r="J6" i="2"/>
  <c r="J5" i="2"/>
  <c r="K5" i="2" s="1"/>
  <c r="J4" i="2"/>
  <c r="K3" i="2" l="1"/>
  <c r="K7" i="2"/>
  <c r="K8" i="2"/>
  <c r="K4" i="2"/>
</calcChain>
</file>

<file path=xl/sharedStrings.xml><?xml version="1.0" encoding="utf-8"?>
<sst xmlns="http://schemas.openxmlformats.org/spreadsheetml/2006/main" count="14" uniqueCount="14">
  <si>
    <t>姓名
（请填写所有入住人姓名）</t>
  </si>
  <si>
    <t>电话</t>
  </si>
  <si>
    <t>单位</t>
  </si>
  <si>
    <t>价格
(此项自动生成)</t>
  </si>
  <si>
    <t>大床房数量</t>
  </si>
  <si>
    <t>双床房数量</t>
  </si>
  <si>
    <t>入住日期</t>
  </si>
  <si>
    <t>退房日期</t>
  </si>
  <si>
    <t>入住天数
(此项自动生成)</t>
  </si>
  <si>
    <t>预计房费
(此项自动生成)</t>
  </si>
  <si>
    <t>房型
豪生酒店460元/间夜
花园酒店280元/间夜</t>
    <phoneticPr fontId="5" type="noConversion"/>
  </si>
  <si>
    <t>订房联系人：高晓艳 15601759532
邮箱地址：hwkelong@sibs.ac.cn</t>
    <phoneticPr fontId="5" type="noConversion"/>
  </si>
  <si>
    <t xml:space="preserve">       第九届全国生物技术与产业化大会暨生物育种前沿技术与应用研讨会订房回执表</t>
    <phoneticPr fontId="3" type="noConversion"/>
  </si>
  <si>
    <t xml:space="preserve">注意事项：
1、预定截止日期：2025年5月20日前完成订房，逾期可能无法享受协议价格或房间保障。建议提早预定，避免酒店满房。
2、协议房价：豪生酒店460元/间/晚（含早），花园酒店280元/间/晚（含早）。
3、变更：如需调整日期或房型，需与订房联系人协调（视房源情况而定）。取消：如您的行程变动，请及时与我联系取消您的预定。
4、拼房政策：若需与他人合住，请自行协调并在预定时注明室友姓名。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</si>
</sst>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宋体"/>
      <charset val="134"/>
      <scheme val="minor"/>
    </font>
    <font>
      <sz val="11"/>
      <color theme="1"/>
      <name val="微软雅黑"/>
      <charset val="134"/>
    </font>
    <font>
      <b/>
      <sz val="11"/>
      <color rgb="FFFF0000"/>
      <name val="微软雅黑"/>
      <charset val="134"/>
    </font>
    <font>
      <sz val="9"/>
      <name val="宋体"/>
      <charset val="134"/>
      <scheme val="minor"/>
    </font>
    <font>
      <sz val="16"/>
      <color theme="1"/>
      <name val="微软雅黑"/>
      <family val="2"/>
      <charset val="134"/>
    </font>
    <font>
      <sz val="9"/>
      <name val="宋体"/>
      <family val="3"/>
      <charset val="134"/>
      <scheme val="minor"/>
    </font>
    <font>
      <sz val="11"/>
      <color theme="1"/>
      <name val="微软雅黑"/>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14" fontId="1" fillId="0" borderId="1" xfId="0" applyNumberFormat="1" applyFont="1" applyBorder="1">
      <alignment vertical="center"/>
    </xf>
    <xf numFmtId="0" fontId="2" fillId="0" borderId="0" xfId="0" applyFont="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horizontal="right" vertical="center"/>
    </xf>
    <xf numFmtId="0" fontId="6" fillId="0" borderId="1" xfId="0" applyFont="1" applyBorder="1">
      <alignmen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left" vertical="center" wrapText="1" indent="1"/>
    </xf>
    <xf numFmtId="0" fontId="1" fillId="0" borderId="1" xfId="0" applyFont="1" applyBorder="1" applyAlignment="1">
      <alignment horizontal="left" vertical="center" indent="1"/>
    </xf>
    <xf numFmtId="0" fontId="4"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143985</xdr:colOff>
      <xdr:row>0</xdr:row>
      <xdr:rowOff>44451</xdr:rowOff>
    </xdr:from>
    <xdr:to>
      <xdr:col>0</xdr:col>
      <xdr:colOff>609600</xdr:colOff>
      <xdr:row>0</xdr:row>
      <xdr:rowOff>550419</xdr:rowOff>
    </xdr:to>
    <xdr:pic>
      <xdr:nvPicPr>
        <xdr:cNvPr id="8" name="图片 7">
          <a:extLst>
            <a:ext uri="{FF2B5EF4-FFF2-40B4-BE49-F238E27FC236}">
              <a16:creationId xmlns:a16="http://schemas.microsoft.com/office/drawing/2014/main" id="{7AEEDC0B-88FA-4C74-533A-3B1E020CA084}"/>
            </a:ext>
          </a:extLst>
        </xdr:cNvPr>
        <xdr:cNvPicPr>
          <a:picLocks noChangeAspect="1"/>
        </xdr:cNvPicPr>
      </xdr:nvPicPr>
      <xdr:blipFill>
        <a:blip xmlns:r="http://schemas.openxmlformats.org/officeDocument/2006/relationships" r:embed="rId1"/>
        <a:stretch>
          <a:fillRect/>
        </a:stretch>
      </xdr:blipFill>
      <xdr:spPr>
        <a:xfrm>
          <a:off x="143985" y="44451"/>
          <a:ext cx="465615" cy="505968"/>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E04E-4509-4B1B-952E-916E76CC3BF3}">
  <dimension ref="A1:M12"/>
  <sheetViews>
    <sheetView tabSelected="1" workbookViewId="0">
      <selection activeCell="D6" sqref="D6"/>
    </sheetView>
  </sheetViews>
  <sheetFormatPr defaultColWidth="8.81640625" defaultRowHeight="16.5" x14ac:dyDescent="0.25"/>
  <cols>
    <col min="1" max="1" width="27" style="1" customWidth="1"/>
    <col min="2" max="2" width="14.6328125" style="1" customWidth="1"/>
    <col min="3" max="3" width="33" style="1" customWidth="1"/>
    <col min="4" max="4" width="32.453125" style="1" customWidth="1"/>
    <col min="5" max="5" width="15.6328125" style="1" customWidth="1"/>
    <col min="6" max="6" width="14.81640625" style="1" customWidth="1"/>
    <col min="7" max="7" width="16.6328125" style="1" customWidth="1"/>
    <col min="8" max="8" width="13.453125" style="1" customWidth="1"/>
    <col min="9" max="9" width="14.08984375" style="1" customWidth="1"/>
    <col min="10" max="10" width="20.6328125" style="1" customWidth="1"/>
    <col min="11" max="11" width="15.1796875" style="1" customWidth="1"/>
    <col min="12" max="16384" width="8.81640625" style="1"/>
  </cols>
  <sheetData>
    <row r="1" spans="1:13" ht="44" customHeight="1" x14ac:dyDescent="0.25">
      <c r="A1" s="14" t="s">
        <v>12</v>
      </c>
      <c r="B1" s="14"/>
      <c r="C1" s="14"/>
      <c r="D1" s="14"/>
      <c r="E1" s="14"/>
      <c r="F1" s="14"/>
      <c r="G1" s="14"/>
      <c r="H1" s="14"/>
      <c r="I1" s="14"/>
      <c r="J1" s="15" t="str">
        <f ca="1">"回执日期：" &amp; TEXT(TODAY(), "yyyy-mm-dd")</f>
        <v>回执日期：2025-05-13</v>
      </c>
      <c r="K1" s="15"/>
      <c r="L1" s="6"/>
      <c r="M1" s="6"/>
    </row>
    <row r="2" spans="1:13" ht="52" customHeight="1" x14ac:dyDescent="0.25">
      <c r="A2" s="2" t="s">
        <v>0</v>
      </c>
      <c r="B2" s="3" t="s">
        <v>1</v>
      </c>
      <c r="C2" s="3" t="s">
        <v>2</v>
      </c>
      <c r="D2" s="7" t="s">
        <v>10</v>
      </c>
      <c r="E2" s="2" t="s">
        <v>3</v>
      </c>
      <c r="F2" s="3" t="s">
        <v>4</v>
      </c>
      <c r="G2" s="2" t="s">
        <v>5</v>
      </c>
      <c r="H2" s="3" t="s">
        <v>6</v>
      </c>
      <c r="I2" s="3" t="s">
        <v>7</v>
      </c>
      <c r="J2" s="2" t="s">
        <v>8</v>
      </c>
      <c r="K2" s="2" t="s">
        <v>9</v>
      </c>
    </row>
    <row r="3" spans="1:13" ht="25" customHeight="1" x14ac:dyDescent="0.25">
      <c r="A3" s="9"/>
      <c r="B3" s="4"/>
      <c r="C3" s="9"/>
      <c r="D3" s="3"/>
      <c r="E3" s="8" t="str">
        <f>MID(D3,4+1,3)</f>
        <v/>
      </c>
      <c r="F3" s="4"/>
      <c r="G3" s="4"/>
      <c r="H3" s="5"/>
      <c r="I3" s="5"/>
      <c r="J3" s="4">
        <f>I3-H3</f>
        <v>0</v>
      </c>
      <c r="K3" s="4" t="e">
        <f>J3*(G3+F3)*E3</f>
        <v>#VALUE!</v>
      </c>
    </row>
    <row r="4" spans="1:13" ht="25" customHeight="1" x14ac:dyDescent="0.25">
      <c r="A4" s="4"/>
      <c r="B4" s="4"/>
      <c r="C4" s="4"/>
      <c r="D4" s="3"/>
      <c r="E4" s="8" t="str">
        <f t="shared" ref="E4:E11" si="0">MID(D4,4+1,3)</f>
        <v/>
      </c>
      <c r="F4" s="4"/>
      <c r="G4" s="4"/>
      <c r="H4" s="5"/>
      <c r="I4" s="5"/>
      <c r="J4" s="4">
        <f t="shared" ref="J4:J11" si="1">I4-H4</f>
        <v>0</v>
      </c>
      <c r="K4" s="4" t="e">
        <f t="shared" ref="K4:K11" si="2">J4*(G4+F4)*E4</f>
        <v>#VALUE!</v>
      </c>
    </row>
    <row r="5" spans="1:13" ht="25" customHeight="1" x14ac:dyDescent="0.25">
      <c r="A5" s="4"/>
      <c r="B5" s="4"/>
      <c r="C5" s="4"/>
      <c r="D5" s="3"/>
      <c r="E5" s="8" t="str">
        <f t="shared" si="0"/>
        <v/>
      </c>
      <c r="F5" s="4"/>
      <c r="G5" s="4"/>
      <c r="H5" s="5"/>
      <c r="I5" s="5"/>
      <c r="J5" s="4">
        <f t="shared" si="1"/>
        <v>0</v>
      </c>
      <c r="K5" s="4" t="e">
        <f t="shared" si="2"/>
        <v>#VALUE!</v>
      </c>
    </row>
    <row r="6" spans="1:13" ht="25" customHeight="1" x14ac:dyDescent="0.25">
      <c r="A6" s="4"/>
      <c r="B6" s="4"/>
      <c r="C6" s="4"/>
      <c r="D6" s="3"/>
      <c r="E6" s="8" t="str">
        <f t="shared" si="0"/>
        <v/>
      </c>
      <c r="F6" s="4"/>
      <c r="G6" s="4"/>
      <c r="H6" s="5"/>
      <c r="I6" s="5"/>
      <c r="J6" s="4">
        <f t="shared" si="1"/>
        <v>0</v>
      </c>
      <c r="K6" s="4" t="e">
        <f t="shared" si="2"/>
        <v>#VALUE!</v>
      </c>
    </row>
    <row r="7" spans="1:13" ht="25" customHeight="1" x14ac:dyDescent="0.25">
      <c r="A7" s="4"/>
      <c r="B7" s="4"/>
      <c r="C7" s="4"/>
      <c r="D7" s="3"/>
      <c r="E7" s="8" t="str">
        <f t="shared" si="0"/>
        <v/>
      </c>
      <c r="F7" s="4"/>
      <c r="G7" s="4"/>
      <c r="H7" s="5"/>
      <c r="I7" s="5"/>
      <c r="J7" s="4">
        <f t="shared" si="1"/>
        <v>0</v>
      </c>
      <c r="K7" s="4" t="e">
        <f t="shared" si="2"/>
        <v>#VALUE!</v>
      </c>
    </row>
    <row r="8" spans="1:13" ht="25" customHeight="1" x14ac:dyDescent="0.25">
      <c r="A8" s="4"/>
      <c r="B8" s="4"/>
      <c r="C8" s="4"/>
      <c r="D8" s="3"/>
      <c r="E8" s="8" t="str">
        <f t="shared" si="0"/>
        <v/>
      </c>
      <c r="F8" s="4"/>
      <c r="G8" s="4"/>
      <c r="H8" s="5"/>
      <c r="I8" s="5"/>
      <c r="J8" s="4">
        <f t="shared" si="1"/>
        <v>0</v>
      </c>
      <c r="K8" s="4" t="e">
        <f t="shared" si="2"/>
        <v>#VALUE!</v>
      </c>
    </row>
    <row r="9" spans="1:13" ht="25" customHeight="1" x14ac:dyDescent="0.25">
      <c r="A9" s="4"/>
      <c r="B9" s="4"/>
      <c r="C9" s="4"/>
      <c r="D9" s="3"/>
      <c r="E9" s="8" t="str">
        <f t="shared" si="0"/>
        <v/>
      </c>
      <c r="F9" s="4"/>
      <c r="G9" s="4"/>
      <c r="H9" s="5"/>
      <c r="I9" s="5"/>
      <c r="J9" s="4">
        <f t="shared" si="1"/>
        <v>0</v>
      </c>
      <c r="K9" s="4" t="e">
        <f t="shared" si="2"/>
        <v>#VALUE!</v>
      </c>
    </row>
    <row r="10" spans="1:13" ht="25" customHeight="1" x14ac:dyDescent="0.25">
      <c r="A10" s="4"/>
      <c r="B10" s="4"/>
      <c r="C10" s="4"/>
      <c r="D10" s="3"/>
      <c r="E10" s="8" t="str">
        <f t="shared" si="0"/>
        <v/>
      </c>
      <c r="F10" s="4"/>
      <c r="G10" s="4"/>
      <c r="H10" s="5"/>
      <c r="I10" s="5"/>
      <c r="J10" s="4">
        <f t="shared" si="1"/>
        <v>0</v>
      </c>
      <c r="K10" s="4" t="e">
        <f t="shared" si="2"/>
        <v>#VALUE!</v>
      </c>
    </row>
    <row r="11" spans="1:13" ht="25" customHeight="1" x14ac:dyDescent="0.25">
      <c r="A11" s="4"/>
      <c r="B11" s="4"/>
      <c r="C11" s="4"/>
      <c r="D11" s="3"/>
      <c r="E11" s="8" t="str">
        <f t="shared" si="0"/>
        <v/>
      </c>
      <c r="F11" s="4"/>
      <c r="G11" s="4"/>
      <c r="H11" s="5"/>
      <c r="I11" s="5"/>
      <c r="J11" s="4">
        <f t="shared" si="1"/>
        <v>0</v>
      </c>
      <c r="K11" s="4" t="e">
        <f t="shared" si="2"/>
        <v>#VALUE!</v>
      </c>
    </row>
    <row r="12" spans="1:13" ht="107.5" customHeight="1" x14ac:dyDescent="0.25">
      <c r="A12" s="10" t="s">
        <v>11</v>
      </c>
      <c r="B12" s="11"/>
      <c r="C12" s="11"/>
      <c r="D12" s="12" t="s">
        <v>13</v>
      </c>
      <c r="E12" s="13"/>
      <c r="F12" s="13"/>
      <c r="G12" s="13"/>
      <c r="H12" s="13"/>
      <c r="I12" s="13"/>
      <c r="J12" s="13"/>
      <c r="K12" s="13"/>
    </row>
  </sheetData>
  <mergeCells count="4">
    <mergeCell ref="A12:C12"/>
    <mergeCell ref="D12:K12"/>
    <mergeCell ref="A1:I1"/>
    <mergeCell ref="J1:K1"/>
  </mergeCells>
  <phoneticPr fontId="5" type="noConversion"/>
  <dataValidations count="3">
    <dataValidation type="list" allowBlank="1" showInputMessage="1" showErrorMessage="1" sqref="I3:I11" xr:uid="{ABBEBBC1-7B00-4942-AC48-BF72501AB3A8}">
      <formula1>"2025-5-29,2025-5-30,2025-5-31"</formula1>
    </dataValidation>
    <dataValidation type="list" allowBlank="1" showInputMessage="1" showErrorMessage="1" sqref="H3:H11" xr:uid="{ABA9DA93-16F4-4F57-88F1-9ECC9D2DA4A1}">
      <formula1>"2025-5-26,2025-5-27,2025-5-28,2025-5-29"</formula1>
    </dataValidation>
    <dataValidation type="list" allowBlank="1" showInputMessage="1" showErrorMessage="1" sqref="D3:D11" xr:uid="{0EA6DE03-4AB2-453C-8DE2-129B235B2059}">
      <formula1>"豪生酒店460元/间/夜,花园酒店280元/间/夜"</formula1>
    </dataValidation>
  </dataValidation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订房回执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晶 孔</cp:lastModifiedBy>
  <cp:lastPrinted>2025-05-13T12:32:20Z</cp:lastPrinted>
  <dcterms:created xsi:type="dcterms:W3CDTF">2025-03-17T05:37:00Z</dcterms:created>
  <dcterms:modified xsi:type="dcterms:W3CDTF">2025-05-13T12:53:04Z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A133FF69EC8E4871A1DE931CBC74532A_13</vt:lpwstr>
  </property>
  <property fmtid="{D5CDD505-2E9C-101B-9397-08002B2CF9AE}" pid="3" name="KSOProductBuildVer">
    <vt:lpwstr>2052-12.1.0.20305</vt:lpwstr>
  </property>
</Properties>
</file>